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enta Pública 2025\Información Consolidada\"/>
    </mc:Choice>
  </mc:AlternateContent>
  <xr:revisionPtr revIDLastSave="0" documentId="8_{7B016F3D-0BCB-4E77-B2DE-A3C3919EB396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720" xr2:uid="{00000000-000D-0000-FFFF-FFFF00000000}"/>
  </bookViews>
  <sheets>
    <sheet name="EACT" sheetId="1" r:id="rId1"/>
  </sheets>
  <definedNames>
    <definedName name="ANEXO">#REF!</definedName>
    <definedName name="_xlnm.Print_Area" localSheetId="0">EACT!$A$1:$G$64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7" i="1" l="1"/>
  <c r="E57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s="1"/>
  <c r="F62" i="1" l="1"/>
</calcChain>
</file>

<file path=xl/sharedStrings.xml><?xml version="1.0" encoding="utf-8"?>
<sst xmlns="http://schemas.openxmlformats.org/spreadsheetml/2006/main" count="70" uniqueCount="70">
  <si>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</si>
  <si>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</si>
  <si>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</si>
  <si>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</si>
  <si>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</si>
  <si>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</si>
  <si>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</si>
  <si>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</si>
  <si>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</si>
  <si>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</si>
  <si>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</si>
  <si>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</si>
  <si>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</si>
  <si>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</si>
  <si>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</si>
  <si>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</si>
  <si>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</si>
  <si>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</si>
  <si>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</si>
  <si>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</si>
  <si>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</si>
  <si>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</si>
  <si>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</si>
  <si>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</si>
  <si>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</si>
  <si>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</si>
  <si>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</si>
  <si>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</si>
  <si>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</si>
  <si>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</si>
  <si>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</si>
  <si>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</si>
  <si>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</si>
  <si>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</si>
  <si>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</si>
  <si>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</si>
  <si>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</si>
  <si>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</si>
  <si>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</si>
  <si>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</si>
  <si>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</si>
  <si>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</si>
  <si>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</si>
  <si>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</si>
  <si>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</si>
  <si>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</si>
  <si>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</si>
  <si>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</si>
  <si>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</si>
  <si>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</si>
  <si>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</si>
  <si>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</si>
  <si>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</si>
  <si>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</si>
  <si>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Resultado del Ejercicio (Ahorro/Desahorro)</t>
  </si>
  <si>
    <t>Estado de Actividades Consolidado</t>
  </si>
  <si>
    <t>Municipio de Chihuahua</t>
  </si>
  <si>
    <t>Del 01 de enero al 31 de diciembre de 2025 y del 01 de enero al 31 de diciembre de 2024</t>
  </si>
  <si>
    <t>2025</t>
  </si>
  <si>
    <t>2024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</si>
  <si>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</si>
  <si>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</si>
  <si>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</si>
  <si>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</si>
  <si>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</si>
  <si>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      COMISIÓN DE HACIENDA Y PLANEACIÓN</t>
  </si>
  <si>
    <t xml:space="preserve">                        ___________________________________________</t>
  </si>
  <si>
    <t xml:space="preserve">                                                                   _______________________________________</t>
  </si>
  <si>
    <t xml:space="preserve">                                MTRA. AÍDA AMANDA CÓRDOVA CHÁVEZ</t>
  </si>
  <si>
    <t xml:space="preserve">                                                                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</si>
</sst>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/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71438</xdr:colOff>
      <xdr:row>1</xdr:row>
      <xdr:rowOff>47625</xdr:rowOff>
    </xdr:from>
    <xdr:to>
      <xdr:col>1</xdr:col>
      <xdr:colOff>1119188</xdr:colOff>
      <xdr:row>3</xdr:row>
      <xdr:rowOff>149762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EDB437E-A194-43DC-4E46-AECCC70FD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7657" y="273844"/>
          <a:ext cx="1047750" cy="447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6"/>
  <sheetViews>
    <sheetView tabSelected="1" zoomScale="80" zoomScaleNormal="80" workbookViewId="0">
      <selection activeCell="F70" sqref="F70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18.85546875" style="27" bestFit="1" customWidth="1"/>
    <col min="6" max="6" width="19.2851562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6" t="s">
        <v>56</v>
      </c>
      <c r="C2" s="37"/>
      <c r="D2" s="37"/>
      <c r="E2" s="37"/>
      <c r="F2" s="38"/>
    </row>
    <row r="3" spans="2:6" ht="15" customHeight="1" x14ac:dyDescent="0.2">
      <c r="B3" s="39" t="s">
        <v>55</v>
      </c>
      <c r="C3" s="40"/>
      <c r="D3" s="40"/>
      <c r="E3" s="40"/>
      <c r="F3" s="41"/>
    </row>
    <row r="4" spans="2:6" ht="26.25" customHeight="1" thickBot="1" x14ac:dyDescent="0.25">
      <c r="B4" s="42" t="s">
        <v>57</v>
      </c>
      <c r="C4" s="43"/>
      <c r="D4" s="43"/>
      <c r="E4" s="43"/>
      <c r="F4" s="44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5" customHeight="1" x14ac:dyDescent="0.2">
      <c r="B6" s="45" t="s">
        <v>0</v>
      </c>
      <c r="C6" s="46"/>
      <c r="D6" s="2"/>
      <c r="E6" s="3"/>
      <c r="F6" s="15"/>
    </row>
    <row r="7" spans="2:6" ht="15" customHeight="1" x14ac:dyDescent="0.2">
      <c r="B7" s="16" t="s">
        <v>1</v>
      </c>
      <c r="C7" s="2"/>
      <c r="D7" s="2"/>
      <c r="E7" s="4">
        <f>SUM(E8:E14)</f>
        <v>3461001055.46</v>
      </c>
      <c r="F7" s="17">
        <f>SUM(F8:F14)</f>
        <v>2932133582.7499995</v>
      </c>
    </row>
    <row r="8" spans="2:6" ht="14.65" customHeight="1" x14ac:dyDescent="0.2">
      <c r="B8" s="18" t="s">
        <v>2</v>
      </c>
      <c r="C8" s="5"/>
      <c r="D8" s="5"/>
      <c r="E8" s="11">
        <v>2011851375.97</v>
      </c>
      <c r="F8" s="19">
        <v>1760099375.71</v>
      </c>
    </row>
    <row r="9" spans="2:6" ht="14.65" customHeight="1" x14ac:dyDescent="0.2">
      <c r="B9" s="18" t="s">
        <v>3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4</v>
      </c>
      <c r="C10" s="5"/>
      <c r="D10" s="5"/>
      <c r="E10" s="11">
        <v>110310095.20999999</v>
      </c>
      <c r="F10" s="19">
        <v>91122973.349999994</v>
      </c>
    </row>
    <row r="11" spans="2:6" ht="14.65" customHeight="1" x14ac:dyDescent="0.2">
      <c r="B11" s="18" t="s">
        <v>5</v>
      </c>
      <c r="C11" s="5"/>
      <c r="D11" s="5"/>
      <c r="E11" s="11">
        <v>645455773.82000005</v>
      </c>
      <c r="F11" s="19">
        <v>525561246.29000002</v>
      </c>
    </row>
    <row r="12" spans="2:6" x14ac:dyDescent="0.2">
      <c r="B12" s="18" t="s">
        <v>6</v>
      </c>
      <c r="C12" s="5"/>
      <c r="D12" s="5"/>
      <c r="E12" s="11">
        <v>208224744.72999999</v>
      </c>
      <c r="F12" s="19">
        <v>114983191.39</v>
      </c>
    </row>
    <row r="13" spans="2:6" ht="14.65" customHeight="1" x14ac:dyDescent="0.2">
      <c r="B13" s="18" t="s">
        <v>7</v>
      </c>
      <c r="C13" s="5"/>
      <c r="D13" s="5"/>
      <c r="E13" s="11">
        <v>33674660.210000001</v>
      </c>
      <c r="F13" s="19">
        <v>38041760.909999996</v>
      </c>
    </row>
    <row r="14" spans="2:6" ht="14.65" customHeight="1" x14ac:dyDescent="0.2">
      <c r="B14" s="18" t="s">
        <v>8</v>
      </c>
      <c r="C14" s="5"/>
      <c r="D14" s="5"/>
      <c r="E14" s="11">
        <v>451484405.51999998</v>
      </c>
      <c r="F14" s="19">
        <v>402325035.10000002</v>
      </c>
    </row>
    <row r="15" spans="2:6" ht="35.25" customHeight="1" x14ac:dyDescent="0.2">
      <c r="B15" s="45" t="s">
        <v>9</v>
      </c>
      <c r="C15" s="46"/>
      <c r="D15" s="46"/>
      <c r="E15" s="4">
        <f>SUM(E16:E17)</f>
        <v>3654424172.5299997</v>
      </c>
      <c r="F15" s="17">
        <f>SUM(F16:F17)</f>
        <v>3421960516.4100003</v>
      </c>
    </row>
    <row r="16" spans="2:6" ht="24.75" customHeight="1" x14ac:dyDescent="0.2">
      <c r="B16" s="47" t="s">
        <v>10</v>
      </c>
      <c r="C16" s="48"/>
      <c r="D16" s="48"/>
      <c r="E16" s="11">
        <v>3624112058.4200001</v>
      </c>
      <c r="F16" s="19">
        <v>3348500463.7600002</v>
      </c>
    </row>
    <row r="17" spans="2:6" ht="14.65" customHeight="1" x14ac:dyDescent="0.2">
      <c r="B17" s="18" t="s">
        <v>11</v>
      </c>
      <c r="C17" s="7"/>
      <c r="D17" s="7"/>
      <c r="E17" s="11">
        <v>30312114.109999657</v>
      </c>
      <c r="F17" s="19">
        <v>73460052.649999976</v>
      </c>
    </row>
    <row r="18" spans="2:6" ht="14.65" customHeight="1" x14ac:dyDescent="0.2">
      <c r="B18" s="20" t="s">
        <v>12</v>
      </c>
      <c r="C18" s="8"/>
      <c r="D18" s="8"/>
      <c r="E18" s="4">
        <f>SUM(E19:E23)</f>
        <v>30324772.09</v>
      </c>
      <c r="F18" s="17">
        <f>SUM(F19:F23)</f>
        <v>29270487.140000001</v>
      </c>
    </row>
    <row r="19" spans="2:6" ht="14.65" customHeight="1" x14ac:dyDescent="0.2">
      <c r="B19" s="18" t="s">
        <v>13</v>
      </c>
      <c r="C19" s="9"/>
      <c r="D19" s="9"/>
      <c r="E19" s="11">
        <v>14145120.369999999</v>
      </c>
      <c r="F19" s="19">
        <v>16063668.99</v>
      </c>
    </row>
    <row r="20" spans="2:6" ht="15" customHeight="1" x14ac:dyDescent="0.2">
      <c r="B20" s="18" t="s">
        <v>14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15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16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17</v>
      </c>
      <c r="C23" s="9"/>
      <c r="D23" s="9"/>
      <c r="E23" s="11">
        <v>16179651.720000001</v>
      </c>
      <c r="F23" s="19">
        <v>13206818.15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18</v>
      </c>
      <c r="C25" s="2"/>
      <c r="D25" s="2"/>
      <c r="E25" s="4">
        <f>SUM(E18,E15,E7)</f>
        <v>7145750000.0799999</v>
      </c>
      <c r="F25" s="17">
        <f>SUM(F18,F15,F7)</f>
        <v>6383364586.2999992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19</v>
      </c>
      <c r="C27" s="2"/>
      <c r="D27" s="2"/>
      <c r="E27" s="6"/>
      <c r="F27" s="22"/>
    </row>
    <row r="28" spans="2:6" ht="15" customHeight="1" x14ac:dyDescent="0.2">
      <c r="B28" s="16" t="s">
        <v>20</v>
      </c>
      <c r="C28" s="2"/>
      <c r="D28" s="2"/>
      <c r="E28" s="4">
        <f>SUM(E29:E31)</f>
        <v>5699447737.4599991</v>
      </c>
      <c r="F28" s="17">
        <f>SUM(F29:F31)</f>
        <v>4888806426.2600002</v>
      </c>
    </row>
    <row r="29" spans="2:6" x14ac:dyDescent="0.2">
      <c r="B29" s="18" t="s">
        <v>21</v>
      </c>
      <c r="C29" s="9"/>
      <c r="D29" s="9"/>
      <c r="E29" s="11">
        <v>2794715290.9499998</v>
      </c>
      <c r="F29" s="19">
        <v>2487606123.29</v>
      </c>
    </row>
    <row r="30" spans="2:6" x14ac:dyDescent="0.2">
      <c r="B30" s="18" t="s">
        <v>22</v>
      </c>
      <c r="C30" s="9"/>
      <c r="D30" s="9"/>
      <c r="E30" s="11">
        <v>749367313.84000003</v>
      </c>
      <c r="F30" s="19">
        <v>631855723.10000014</v>
      </c>
    </row>
    <row r="31" spans="2:6" x14ac:dyDescent="0.2">
      <c r="B31" s="18" t="s">
        <v>23</v>
      </c>
      <c r="C31" s="9"/>
      <c r="D31" s="9"/>
      <c r="E31" s="11">
        <v>2155365132.6699996</v>
      </c>
      <c r="F31" s="19">
        <v>1769344579.8699994</v>
      </c>
    </row>
    <row r="32" spans="2:6" ht="15" customHeight="1" x14ac:dyDescent="0.2">
      <c r="B32" s="20" t="s">
        <v>24</v>
      </c>
      <c r="C32" s="8"/>
      <c r="D32" s="8"/>
      <c r="E32" s="4">
        <f>SUM(E33:E41)</f>
        <v>697229806.61999989</v>
      </c>
      <c r="F32" s="17">
        <f>SUM(F33:F41)</f>
        <v>666590166.82999992</v>
      </c>
    </row>
    <row r="33" spans="2:6" ht="15" customHeight="1" x14ac:dyDescent="0.2">
      <c r="B33" s="34" t="s">
        <v>25</v>
      </c>
      <c r="C33" s="35"/>
      <c r="D33" s="35"/>
      <c r="E33" s="11">
        <v>10643005.659999847</v>
      </c>
      <c r="F33" s="19">
        <v>2085784.2399998903</v>
      </c>
    </row>
    <row r="34" spans="2:6" ht="15" customHeight="1" x14ac:dyDescent="0.2">
      <c r="B34" s="34" t="s">
        <v>26</v>
      </c>
      <c r="C34" s="35"/>
      <c r="D34" s="35"/>
      <c r="E34" s="11">
        <v>0</v>
      </c>
      <c r="F34" s="19">
        <v>0</v>
      </c>
    </row>
    <row r="35" spans="2:6" x14ac:dyDescent="0.2">
      <c r="B35" s="34" t="s">
        <v>27</v>
      </c>
      <c r="C35" s="35"/>
      <c r="D35" s="35"/>
      <c r="E35" s="11">
        <v>81855705.00999999</v>
      </c>
      <c r="F35" s="19">
        <v>82850000.010000005</v>
      </c>
    </row>
    <row r="36" spans="2:6" x14ac:dyDescent="0.2">
      <c r="B36" s="34" t="s">
        <v>28</v>
      </c>
      <c r="C36" s="35"/>
      <c r="D36" s="35"/>
      <c r="E36" s="11">
        <v>435849639.92000008</v>
      </c>
      <c r="F36" s="19">
        <v>420499248.11999995</v>
      </c>
    </row>
    <row r="37" spans="2:6" x14ac:dyDescent="0.2">
      <c r="B37" s="34" t="s">
        <v>29</v>
      </c>
      <c r="C37" s="35"/>
      <c r="D37" s="35"/>
      <c r="E37" s="11">
        <v>13857199.220000001</v>
      </c>
      <c r="F37" s="19">
        <v>15024844.85</v>
      </c>
    </row>
    <row r="38" spans="2:6" ht="15" customHeight="1" x14ac:dyDescent="0.2">
      <c r="B38" s="34" t="s">
        <v>30</v>
      </c>
      <c r="C38" s="35"/>
      <c r="D38" s="35"/>
      <c r="E38" s="11">
        <v>40029071.889999993</v>
      </c>
      <c r="F38" s="19">
        <v>39678261.750000007</v>
      </c>
    </row>
    <row r="39" spans="2:6" x14ac:dyDescent="0.2">
      <c r="B39" s="34" t="s">
        <v>31</v>
      </c>
      <c r="C39" s="35"/>
      <c r="D39" s="35"/>
      <c r="E39" s="11">
        <v>114945184.91999999</v>
      </c>
      <c r="F39" s="19">
        <v>106452027.86</v>
      </c>
    </row>
    <row r="40" spans="2:6" x14ac:dyDescent="0.2">
      <c r="B40" s="34" t="s">
        <v>32</v>
      </c>
      <c r="C40" s="35"/>
      <c r="D40" s="35"/>
      <c r="E40" s="11">
        <v>50000</v>
      </c>
      <c r="F40" s="19">
        <v>0</v>
      </c>
    </row>
    <row r="41" spans="2:6" x14ac:dyDescent="0.2">
      <c r="B41" s="34" t="s">
        <v>33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52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34</v>
      </c>
      <c r="C43" s="35"/>
      <c r="D43" s="35"/>
      <c r="E43" s="11">
        <v>0</v>
      </c>
      <c r="F43" s="19">
        <v>0</v>
      </c>
    </row>
    <row r="44" spans="2:6" x14ac:dyDescent="0.2">
      <c r="B44" s="34" t="s">
        <v>35</v>
      </c>
      <c r="C44" s="35"/>
      <c r="D44" s="35"/>
      <c r="E44" s="11">
        <v>0</v>
      </c>
      <c r="F44" s="19">
        <v>0</v>
      </c>
    </row>
    <row r="45" spans="2:6" x14ac:dyDescent="0.2">
      <c r="B45" s="34" t="s">
        <v>36</v>
      </c>
      <c r="C45" s="35"/>
      <c r="D45" s="35"/>
      <c r="E45" s="11">
        <v>0</v>
      </c>
      <c r="F45" s="19">
        <v>0</v>
      </c>
    </row>
    <row r="46" spans="2:6" ht="15" customHeight="1" x14ac:dyDescent="0.2">
      <c r="B46" s="20" t="s">
        <v>37</v>
      </c>
      <c r="C46" s="8"/>
      <c r="D46" s="8"/>
      <c r="E46" s="4">
        <f>SUM(E47:E51)</f>
        <v>8579910.3300000001</v>
      </c>
      <c r="F46" s="17">
        <f>SUM(F47:F51)</f>
        <v>17701490.550000001</v>
      </c>
    </row>
    <row r="47" spans="2:6" x14ac:dyDescent="0.2">
      <c r="B47" s="34" t="s">
        <v>38</v>
      </c>
      <c r="C47" s="35"/>
      <c r="D47" s="35"/>
      <c r="E47" s="11">
        <v>8579910.3300000001</v>
      </c>
      <c r="F47" s="19">
        <v>17701490.550000001</v>
      </c>
    </row>
    <row r="48" spans="2:6" x14ac:dyDescent="0.2">
      <c r="B48" s="34" t="s">
        <v>39</v>
      </c>
      <c r="C48" s="35"/>
      <c r="D48" s="35"/>
      <c r="E48" s="11">
        <v>0</v>
      </c>
      <c r="F48" s="19">
        <v>0</v>
      </c>
    </row>
    <row r="49" spans="1:6" x14ac:dyDescent="0.2">
      <c r="B49" s="34" t="s">
        <v>40</v>
      </c>
      <c r="C49" s="35"/>
      <c r="D49" s="35"/>
      <c r="E49" s="11">
        <v>0</v>
      </c>
      <c r="F49" s="19">
        <v>0</v>
      </c>
    </row>
    <row r="50" spans="1:6" x14ac:dyDescent="0.2">
      <c r="B50" s="34" t="s">
        <v>41</v>
      </c>
      <c r="C50" s="35"/>
      <c r="D50" s="35"/>
      <c r="E50" s="11">
        <v>0</v>
      </c>
      <c r="F50" s="19">
        <v>0</v>
      </c>
    </row>
    <row r="51" spans="1:6" x14ac:dyDescent="0.2">
      <c r="B51" s="34" t="s">
        <v>42</v>
      </c>
      <c r="C51" s="35"/>
      <c r="D51" s="35"/>
      <c r="E51" s="11">
        <v>0</v>
      </c>
      <c r="F51" s="19">
        <v>0</v>
      </c>
    </row>
    <row r="52" spans="1:6" ht="15" customHeight="1" x14ac:dyDescent="0.2">
      <c r="B52" s="20" t="s">
        <v>43</v>
      </c>
      <c r="C52" s="8"/>
      <c r="D52" s="8"/>
      <c r="E52" s="4">
        <f>SUM(E53:E56)</f>
        <v>88172427.200000033</v>
      </c>
      <c r="F52" s="17">
        <f>SUM(F53:F56)</f>
        <v>86822796.879999995</v>
      </c>
    </row>
    <row r="53" spans="1:6" ht="15" customHeight="1" x14ac:dyDescent="0.2">
      <c r="B53" s="34" t="s">
        <v>44</v>
      </c>
      <c r="C53" s="35"/>
      <c r="D53" s="35"/>
      <c r="E53" s="11">
        <v>88138807.580000028</v>
      </c>
      <c r="F53" s="19">
        <v>86768903.719999999</v>
      </c>
    </row>
    <row r="54" spans="1:6" x14ac:dyDescent="0.2">
      <c r="B54" s="34" t="s">
        <v>45</v>
      </c>
      <c r="C54" s="35"/>
      <c r="D54" s="35"/>
      <c r="E54" s="11">
        <v>0</v>
      </c>
      <c r="F54" s="19">
        <v>0</v>
      </c>
    </row>
    <row r="55" spans="1:6" x14ac:dyDescent="0.2">
      <c r="B55" s="34" t="s">
        <v>46</v>
      </c>
      <c r="C55" s="35"/>
      <c r="D55" s="35"/>
      <c r="E55" s="11">
        <v>0</v>
      </c>
      <c r="F55" s="19">
        <v>0</v>
      </c>
    </row>
    <row r="56" spans="1:6" x14ac:dyDescent="0.2">
      <c r="B56" s="34" t="s">
        <v>47</v>
      </c>
      <c r="C56" s="35"/>
      <c r="D56" s="35"/>
      <c r="E56" s="11">
        <v>33619.619999999995</v>
      </c>
      <c r="F56" s="19">
        <v>53893.16</v>
      </c>
    </row>
    <row r="57" spans="1:6" ht="15" customHeight="1" x14ac:dyDescent="0.2">
      <c r="B57" s="16" t="s">
        <v>48</v>
      </c>
      <c r="C57" s="2"/>
      <c r="D57" s="2"/>
      <c r="E57" s="4">
        <f>SUM(E58)</f>
        <v>1145255.8700000001</v>
      </c>
      <c r="F57" s="17">
        <f>SUM(F58)</f>
        <v>5841870.5199999996</v>
      </c>
    </row>
    <row r="58" spans="1:6" x14ac:dyDescent="0.2">
      <c r="B58" s="34" t="s">
        <v>49</v>
      </c>
      <c r="C58" s="35"/>
      <c r="D58" s="35"/>
      <c r="E58" s="11">
        <v>1145255.8700000001</v>
      </c>
      <c r="F58" s="19">
        <v>5841870.5199999996</v>
      </c>
    </row>
    <row r="59" spans="1:6" x14ac:dyDescent="0.2">
      <c r="B59" s="32"/>
      <c r="C59" s="33"/>
      <c r="D59" s="33"/>
      <c r="E59" s="6"/>
      <c r="F59" s="22"/>
    </row>
    <row r="60" spans="1:6" ht="22.5" customHeight="1" x14ac:dyDescent="0.2">
      <c r="B60" s="16" t="s">
        <v>50</v>
      </c>
      <c r="C60" s="2"/>
      <c r="D60" s="2"/>
      <c r="E60" s="4">
        <f>SUM(E52,E57,E46,E42,E28,E32)</f>
        <v>6494575137.4799986</v>
      </c>
      <c r="F60" s="17">
        <f>SUM(F57,F52,F46,F42,F28,F32)</f>
        <v>5665762751.04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54</v>
      </c>
      <c r="C62" s="2"/>
      <c r="D62" s="2"/>
      <c r="E62" s="4">
        <f>E25-E60</f>
        <v>651174862.60000134</v>
      </c>
      <c r="F62" s="17">
        <f>F25-F60</f>
        <v>717601835.25999928</v>
      </c>
    </row>
    <row r="63" spans="1:6" ht="12.75" thickBot="1" x14ac:dyDescent="0.25">
      <c r="A63" s="29" t="s">
        <v>51</v>
      </c>
      <c r="B63" s="23"/>
      <c r="C63" s="24"/>
      <c r="D63" s="24"/>
      <c r="E63" s="25"/>
      <c r="F63" s="26"/>
    </row>
    <row r="64" spans="1:6" x14ac:dyDescent="0.2">
      <c r="B64" s="31" t="s">
        <v>53</v>
      </c>
    </row>
    <row r="66" spans="2:5" s="30" customFormat="1" x14ac:dyDescent="0.2">
      <c r="D66" s="49" t="s">
        <v>60</v>
      </c>
    </row>
    <row r="67" spans="2:5" s="30" customFormat="1" x14ac:dyDescent="0.2"/>
    <row r="68" spans="2:5" s="30" customFormat="1" x14ac:dyDescent="0.2"/>
    <row r="69" spans="2:5" s="30" customFormat="1" x14ac:dyDescent="0.2">
      <c r="E69" s="50"/>
    </row>
    <row r="70" spans="2:5" s="30" customFormat="1" x14ac:dyDescent="0.2"/>
    <row r="71" spans="2:5" s="30" customFormat="1" x14ac:dyDescent="0.2"/>
    <row r="72" spans="2:5" s="30" customFormat="1" x14ac:dyDescent="0.2"/>
    <row r="73" spans="2:5" s="30" customFormat="1" x14ac:dyDescent="0.2">
      <c r="C73" s="30" t="s">
        <v>61</v>
      </c>
    </row>
    <row r="74" spans="2:5" s="30" customFormat="1" x14ac:dyDescent="0.2">
      <c r="C74" s="30" t="s">
        <v>62</v>
      </c>
    </row>
    <row r="75" spans="2:5" s="30" customFormat="1" x14ac:dyDescent="0.2"/>
    <row r="76" spans="2:5" s="30" customFormat="1" x14ac:dyDescent="0.2"/>
    <row r="77" spans="2:5" s="30" customFormat="1" x14ac:dyDescent="0.2">
      <c r="B77" s="30" t="s">
        <v>63</v>
      </c>
      <c r="E77" s="49" t="s">
        <v>64</v>
      </c>
    </row>
    <row r="78" spans="2:5" s="30" customFormat="1" x14ac:dyDescent="0.2">
      <c r="D78" s="30" t="s">
        <v>65</v>
      </c>
    </row>
    <row r="79" spans="2:5" s="30" customFormat="1" x14ac:dyDescent="0.2"/>
    <row r="80" spans="2:5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>
      <c r="B85" s="30" t="s">
        <v>66</v>
      </c>
      <c r="D85" s="30" t="s">
        <v>67</v>
      </c>
    </row>
    <row r="86" spans="2:4" s="30" customFormat="1" x14ac:dyDescent="0.2">
      <c r="B86" s="30" t="s">
        <v>68</v>
      </c>
      <c r="D86" s="30" t="s">
        <v>69</v>
      </c>
    </row>
    <row r="87" spans="2:4" s="30" customFormat="1" x14ac:dyDescent="0.2"/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QuULvEsI+mZe7D8PhIbnSIjmNtMs94xs8KAT09uZ0GEy8Er6TaBt5Vot4br77DZ8AwiQZKnir4W9+KqX+lyS1A==" saltValue="SGvKEjMWLWM9lqgEdjPL/Q==" spinCount="100000" sheet="1" formatCells="0" formatColumns="0" formatRows="0"/>
  <mergeCells count="29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</mergeCells>
  <pageMargins left="0.7" right="0.7" top="0.75" bottom="0.75" header="0.3" footer="0.3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2019-12-03T18:18:01Z</dcterms:created>
  <dcterms:modified xsi:type="dcterms:W3CDTF">2026-02-24T18:54:59Z</dcterms:modified>
</cp:coreProperties>
</file>